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. FML26UC" sheetId="1" r:id="rId4"/>
    <sheet state="visible" name="ЛОТ 2. DC26UC" sheetId="2" r:id="rId5"/>
    <sheet state="visible" name="ЛОТ 3. FMN26UC" sheetId="3" r:id="rId6"/>
  </sheets>
  <definedNames/>
  <calcPr/>
  <extLst>
    <ext uri="GoogleSheetsCustomDataVersion2">
      <go:sheetsCustomData xmlns:go="http://customooxmlschemas.google.com/" r:id="rId7" roundtripDataChecksum="H8iImIUjXnorBlEH8C6YuyOHfIQ7Hzxp3ssOncg3OuQ="/>
    </ext>
  </extLst>
</workbook>
</file>

<file path=xl/sharedStrings.xml><?xml version="1.0" encoding="utf-8"?>
<sst xmlns="http://schemas.openxmlformats.org/spreadsheetml/2006/main" count="326" uniqueCount="137">
  <si>
    <t xml:space="preserve">Додаток 5 - Форма фінансової пропозиції до тендерної закупівлі
 ГО "Простір молоді" </t>
  </si>
  <si>
    <t xml:space="preserve">Використовуйте цю форму для подання Вашої фінансової пропозиції, що відображає фіксовану вартість за виконання ремонтних робіт.
</t>
  </si>
  <si>
    <t>Ціни вказувати тільки в одній валюті в гривні, з урахуванням всіх податків.
Адреса виконання робіт: с. Противень, 730, Хустський район, Закарпатська область</t>
  </si>
  <si>
    <t>У разі неможливості виконання окремих робіт у зазначеному вигляді, підрядник може запропонувати альтернативні технічні рішення, які не знижують якість і відповідають цільовому призначенню.</t>
  </si>
  <si>
    <t>Форма фінансової пропозиції – ЛОТ 1 (FML26UC)</t>
  </si>
  <si>
    <t>Назва постачальника</t>
  </si>
  <si>
    <t>№
 п/п</t>
  </si>
  <si>
    <t>Найменування робіт</t>
  </si>
  <si>
    <t>Одиниця виміру</t>
  </si>
  <si>
    <t>Кількість</t>
  </si>
  <si>
    <t>Ціна за од., грн.</t>
  </si>
  <si>
    <t>Сума, грн.</t>
  </si>
  <si>
    <t>1. Демонтажні роботи</t>
  </si>
  <si>
    <t>Зливання стояків системи опалення та підготовка до демонтажу</t>
  </si>
  <si>
    <t>од.</t>
  </si>
  <si>
    <t>Демонтаж радіаторів опалення</t>
  </si>
  <si>
    <t>Демонтаж старих металевих та поліетиленових труб Ø до 50 мм</t>
  </si>
  <si>
    <t>м.п.</t>
  </si>
  <si>
    <t>2. Інші роботи</t>
  </si>
  <si>
    <t>Навантаження будівельного сміття вручну</t>
  </si>
  <si>
    <t>т</t>
  </si>
  <si>
    <t>Перевезення будівельного сміття (до 10 км)</t>
  </si>
  <si>
    <t>3. Монтажні роботи</t>
  </si>
  <si>
    <t>Ручна штукатурка ніш під радіатори</t>
  </si>
  <si>
    <t>м²</t>
  </si>
  <si>
    <t>Грунтування ніш під радіатори ґрунтом глибокого проникнення (2 шари, вручну)</t>
  </si>
  <si>
    <t>Фарбування ніш під радіатори у 2 шари вручну</t>
  </si>
  <si>
    <t>Буріння отворів у плитах перекриття Ø до 100 мм</t>
  </si>
  <si>
    <t>шт</t>
  </si>
  <si>
    <t>Буріння отворів у стінах Ø до 100 мм</t>
  </si>
  <si>
    <t>Прокладання вертикальних трубопроводів опалення з поліпропіленових труб Ø до 50 мм з кріпленням до стін</t>
  </si>
  <si>
    <t>Встановлення запірної арматури (радіаторний кран)</t>
  </si>
  <si>
    <t>Встановлення запірної арматури (кран кульовий)</t>
  </si>
  <si>
    <t>Підключення стояків опалення до існуючої мережі</t>
  </si>
  <si>
    <t>Нарізання різьби вручну на металевих кінцівках труб Ø до 50 мм</t>
  </si>
  <si>
    <t>Монтаж радіаторів опалення</t>
  </si>
  <si>
    <t>Опресування стояків системи опалення</t>
  </si>
  <si>
    <t>точка</t>
  </si>
  <si>
    <t>Загальна вартість, грн.</t>
  </si>
  <si>
    <t>П.І.Б., посада представника та підпис</t>
  </si>
  <si>
    <t xml:space="preserve">Дата: </t>
  </si>
  <si>
    <t>Контактний номер телефону:</t>
  </si>
  <si>
    <t>Надавайте дану форму заповненою, у форматі PDF та форматі Excel</t>
  </si>
  <si>
    <t>Форма фінансової пропозиції – ЛОТ 2 (DC26UC)</t>
  </si>
  <si>
    <t>Демонтажні роботи</t>
  </si>
  <si>
    <t>Демонтаж дерев'яної підлоги</t>
  </si>
  <si>
    <t>Демонтаж балок перекриття з дощок і брусів</t>
  </si>
  <si>
    <t>Демонтаж підлогового покриття з керамічної плитки</t>
  </si>
  <si>
    <t>Демонтаж цементних підлогових покриттів</t>
  </si>
  <si>
    <t>Демонтаж настінного покриття з керамічної плитки</t>
  </si>
  <si>
    <t>Сколювання штукатурки на цегляних стінах і стелі</t>
  </si>
  <si>
    <t>Демонтаж газоблокових стін</t>
  </si>
  <si>
    <t>Підлоги</t>
  </si>
  <si>
    <t>Тип 1</t>
  </si>
  <si>
    <t>Приготування бетонного розчину вручну</t>
  </si>
  <si>
    <t>м3</t>
  </si>
  <si>
    <t>Встановлення маяків під стяжку</t>
  </si>
  <si>
    <t>Нанесення гідроізоляційного шару шпателем</t>
  </si>
  <si>
    <t>Армування розчинового шару сіткою</t>
  </si>
  <si>
    <t>Влаштування шару цементного розчину товщиною 20 мм на бетонну основу на площі до 20 м²</t>
  </si>
  <si>
    <t>На кожні 5 мм зміни товщини шару цементного розчину додавати або віднімати відповідно.</t>
  </si>
  <si>
    <t>Укладання керамічної плитки на сухий клейовий розчин до 7 плиток на 1 м²</t>
  </si>
  <si>
    <t>Тип 2</t>
  </si>
  <si>
    <t>Влаштування самовирівнювальних шарів цементного розчину для недеформівних основ товщиною 5 мм.</t>
  </si>
  <si>
    <t>Укладання ламінату на звуко- та водонепроникну основу без проклеювання швів</t>
  </si>
  <si>
    <t>Монтаж ПВХ плінтусів шурупами</t>
  </si>
  <si>
    <t>Стелі</t>
  </si>
  <si>
    <t>Тип I</t>
  </si>
  <si>
    <t>Монтаж стелі з гіпсокартону на металевий каркас з профілями CD та UD</t>
  </si>
  <si>
    <t>Штукатурка стелі мінеральною шпаклівкою</t>
  </si>
  <si>
    <t>Покращене фарбування покрівлі водними полівінілацетатними емульсіями</t>
  </si>
  <si>
    <t>II тип</t>
  </si>
  <si>
    <t>Монтаж стелі з пластикових панелей на металевий каркас з профілями CD та UD</t>
  </si>
  <si>
    <t>Внутрішнє оздоблення</t>
  </si>
  <si>
    <t>Монтаж гіпсокартонних перегородок</t>
  </si>
  <si>
    <t>Основне оштукатурювання внутрішніх стінових поверхонь цементно-вапняним розчином або цементом по каменю та бетону</t>
  </si>
  <si>
    <t>Монтаж гіпсокартону на стіни за допомогою металевих профілів з подальшою обробкою швів</t>
  </si>
  <si>
    <t>Штукатурка стін мінеральною шпаклівкою</t>
  </si>
  <si>
    <t>Штукатурка дверних косяків</t>
  </si>
  <si>
    <t>Штукатурка віконних косяків.</t>
  </si>
  <si>
    <t>Покращене фарбування стін водними полівінілацетатними емульсіями на готових до фарбування конструкціях</t>
  </si>
  <si>
    <t>Облицювання стінових поверхонь керамічною плиткою на сухому клейовому розчині до 7 плиток на 1 м².</t>
  </si>
  <si>
    <t>Встановлення дверних коробок</t>
  </si>
  <si>
    <t>Інші роботи</t>
  </si>
  <si>
    <t>Ручне завантаження сміття</t>
  </si>
  <si>
    <t>Перевезення сміття до 10 км</t>
  </si>
  <si>
    <t>Роботи з водопостачання</t>
  </si>
  <si>
    <t>Розбирання змішувачів (кранів)</t>
  </si>
  <si>
    <t>Демонтаж душових змішувачів</t>
  </si>
  <si>
    <t>Демонтаж труб водопостачання</t>
  </si>
  <si>
    <t>Демонтаж дверцят ревізійних пластикових</t>
  </si>
  <si>
    <t>Монтажні роботи</t>
  </si>
  <si>
    <t>Монтаж душових змішувачів, з підключенням гарячого та холодного водопостачання</t>
  </si>
  <si>
    <t>Монтаж змішувачів для раковин, з підключенням гарячого та холодного водопостачання</t>
  </si>
  <si>
    <t>Прокладка водопровідних труб напірними поліетиленовими (поліпропіленовими) діаметром 20 мм</t>
  </si>
  <si>
    <t>Монтаж та підключення індивідуальних водонагрівачів</t>
  </si>
  <si>
    <t>встановити</t>
  </si>
  <si>
    <t>Монтаж систем фільтрації води діаметром 20 мм</t>
  </si>
  <si>
    <t>фільтр</t>
  </si>
  <si>
    <t>Монтаж запірної арматури (кульових кранів)</t>
  </si>
  <si>
    <t>Електромонтажні роботи</t>
  </si>
  <si>
    <t>Монтаж електропроводки</t>
  </si>
  <si>
    <t>Вирізання отворів та встановлення розподільної коробки</t>
  </si>
  <si>
    <t>Монтаж і підключення стельових світильників</t>
  </si>
  <si>
    <t>Вирізання отворів та встановлення електричних розеток та вимикачів з підключенням</t>
  </si>
  <si>
    <t>Каналізація</t>
  </si>
  <si>
    <t>Демонтаж унітазів</t>
  </si>
  <si>
    <t>Демонтаж раковин</t>
  </si>
  <si>
    <t>Демонтаж трапів душових</t>
  </si>
  <si>
    <t>Демонтаж труб каналізаційних</t>
  </si>
  <si>
    <t>Встановлення індивідуальних раковин з гарячим та холодним водопостачанням</t>
  </si>
  <si>
    <t>Монтаж унітазів з прямим підключенням бачка</t>
  </si>
  <si>
    <t>Прокладка каналізаційних труб поліетиленовими трубами діаметром 50 мм</t>
  </si>
  <si>
    <t>м</t>
  </si>
  <si>
    <t>Прокладка каналізаційних труб поліетиленовими трубами діаметром 100 мм</t>
  </si>
  <si>
    <t>Підключення до існуючої каналізаційної мережі 100 мм с заміною елементів стояка</t>
  </si>
  <si>
    <t>Монтаж трапів довжиною до 500 мм</t>
  </si>
  <si>
    <t>Монтаж повітропроводів діаметром до 200 мм з оцинкованої сталі (нормальний клас N) товщиною 0,5 мм.</t>
  </si>
  <si>
    <t>Монтаж осьових вентиляторів масою до 0,025 т</t>
  </si>
  <si>
    <t>Монтаж дверцят ревізійних пластикових</t>
  </si>
  <si>
    <t>Форма фінансової пропозиції – ЛОТ 3 (FMN26UC)</t>
  </si>
  <si>
    <t>Приготування бетонного розчіну вручну</t>
  </si>
  <si>
    <t>м2</t>
  </si>
  <si>
    <t>Влаштування шару цементного розчину товщиною 40 мм на бетонну основу на площі до 80 м²</t>
  </si>
  <si>
    <t>На кожні 5 мм зміни товщини шару цементного розчину додайте або відніміть відповідно.</t>
  </si>
  <si>
    <t>Виготовлення плінтусів із керамічної плитки (керамограніту) шляхом прямолінійного розкрою</t>
  </si>
  <si>
    <t>Улаштування плінтусів із керамічної плитки (або керамограніту)</t>
  </si>
  <si>
    <t>Заповнення швів облицювання стін, підлоги та плінтусів фугувальною сумішшю</t>
  </si>
  <si>
    <t>Стеля</t>
  </si>
  <si>
    <t>Укладання фартуха з керамічної плитки у кухонній зоні</t>
  </si>
  <si>
    <t>Свердління отворів у стінах з цегли діаметром до 50 мм, для прокладання водопровідних труб з поліпропілену</t>
  </si>
  <si>
    <t>Монтаж фільтру грубої очістки води діаметром 20 мм</t>
  </si>
  <si>
    <t>Монтаж зворотнього клапану</t>
  </si>
  <si>
    <t>Підключення до існуючої системи водопостачання</t>
  </si>
  <si>
    <t>Свердління отворів в цегляних стінах діаметром до 150 мм для монтажу каналізаційних трубопроводів поліетиленовими трубами діаметром 50 мм.</t>
  </si>
  <si>
    <t>одиниця</t>
  </si>
  <si>
    <t>Монтаж повітропроводів діаметром до 200 мм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</si>
</sst>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грн. -422]"/>
  </numFmts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rgb="FFCC0000"/>
      <name val="Times New Roman"/>
    </font>
    <font>
      <sz val="10.0"/>
      <color theme="1"/>
      <name val="Arimo"/>
    </font>
    <font>
      <sz val="12.0"/>
      <color rgb="FF000000"/>
      <name val="Times New Roman"/>
    </font>
    <font>
      <b/>
      <sz val="16.0"/>
      <color theme="1"/>
      <name val="Times New Roman"/>
    </font>
    <font>
      <b/>
      <i/>
      <sz val="14.0"/>
      <color theme="1"/>
      <name val="Times New Roman"/>
    </font>
    <font>
      <b/>
      <sz val="14.0"/>
      <color rgb="FF1E2269"/>
      <name val="Arial"/>
    </font>
    <font>
      <sz val="11.0"/>
      <color theme="1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b/>
      <i/>
      <sz val="12.0"/>
      <color rgb="FFFF0000"/>
      <name val="Times New Roman"/>
    </font>
    <font>
      <b/>
      <sz val="10.0"/>
      <color rgb="FF000000"/>
      <name val="Times New Roman"/>
    </font>
    <font>
      <sz val="10.0"/>
      <color rgb="FF262626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1" numFmtId="0" xfId="0" applyBorder="1" applyFont="1"/>
    <xf borderId="1" fillId="0" fontId="1" numFmtId="164" xfId="0" applyBorder="1" applyFont="1" applyNumberForma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5" fillId="3" fontId="2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8" numFmtId="0" xfId="0" applyAlignment="1" applyBorder="1" applyFont="1">
      <alignment horizontal="left" shrinkToFit="0" vertical="center" wrapText="1"/>
    </xf>
    <xf borderId="4" fillId="0" fontId="1" numFmtId="0" xfId="0" applyBorder="1" applyFont="1"/>
    <xf borderId="1" fillId="0" fontId="9" numFmtId="0" xfId="0" applyBorder="1" applyFont="1"/>
    <xf borderId="8" fillId="4" fontId="10" numFmtId="0" xfId="0" applyAlignment="1" applyBorder="1" applyFill="1" applyFont="1">
      <alignment horizontal="left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8" fillId="4" fontId="10" numFmtId="0" xfId="0" applyAlignment="1" applyBorder="1" applyFont="1">
      <alignment horizontal="center" shrinkToFit="0" vertical="center" wrapText="1"/>
    </xf>
    <xf borderId="8" fillId="4" fontId="10" numFmtId="164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vertical="center"/>
    </xf>
    <xf borderId="5" fillId="0" fontId="11" numFmtId="0" xfId="0" applyAlignment="1" applyBorder="1" applyFont="1">
      <alignment horizontal="center" readingOrder="0" shrinkToFit="0" wrapText="1"/>
    </xf>
    <xf borderId="8" fillId="0" fontId="12" numFmtId="0" xfId="0" applyAlignment="1" applyBorder="1" applyFont="1">
      <alignment horizontal="left" shrinkToFit="0" wrapText="1"/>
    </xf>
    <xf borderId="8" fillId="0" fontId="12" numFmtId="0" xfId="0" applyBorder="1" applyFont="1"/>
    <xf borderId="8" fillId="0" fontId="13" numFmtId="164" xfId="0" applyAlignment="1" applyBorder="1" applyFont="1" applyNumberFormat="1">
      <alignment horizontal="center" shrinkToFit="0" vertical="center" wrapText="1"/>
    </xf>
    <xf borderId="8" fillId="0" fontId="11" numFmtId="0" xfId="0" applyAlignment="1" applyBorder="1" applyFont="1">
      <alignment horizontal="center" readingOrder="0" shrinkToFit="0" wrapText="1"/>
    </xf>
    <xf borderId="8" fillId="0" fontId="11" numFmtId="0" xfId="0" applyAlignment="1" applyBorder="1" applyFont="1">
      <alignment horizontal="left" readingOrder="0" shrinkToFit="0" wrapText="1"/>
    </xf>
    <xf borderId="5" fillId="2" fontId="1" numFmtId="0" xfId="0" applyAlignment="1" applyBorder="1" applyFont="1">
      <alignment horizontal="center" shrinkToFit="0" vertical="center" wrapText="1"/>
    </xf>
    <xf borderId="8" fillId="0" fontId="2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164" xfId="0" applyAlignment="1" applyBorder="1" applyFont="1" applyNumberFormat="1">
      <alignment horizontal="left" shrinkToFit="0" vertical="center" wrapText="1"/>
    </xf>
    <xf borderId="2" fillId="0" fontId="1" numFmtId="0" xfId="0" applyAlignment="1" applyBorder="1" applyFont="1">
      <alignment horizontal="right" vertical="center"/>
    </xf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1" numFmtId="0" xfId="0" applyBorder="1" applyFont="1"/>
    <xf borderId="12" fillId="0" fontId="1" numFmtId="164" xfId="0" applyBorder="1" applyFont="1" applyNumberFormat="1"/>
    <xf borderId="13" fillId="0" fontId="14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8" fillId="0" fontId="12" numFmtId="0" xfId="0" applyAlignment="1" applyBorder="1" applyFont="1">
      <alignment horizontal="left" shrinkToFit="0" vertical="center" wrapText="1"/>
    </xf>
    <xf borderId="8" fillId="0" fontId="15" numFmtId="0" xfId="0" applyAlignment="1" applyBorder="1" applyFont="1">
      <alignment horizontal="center" readingOrder="0" shrinkToFit="0" vertical="center" wrapText="1"/>
    </xf>
    <xf borderId="8" fillId="5" fontId="12" numFmtId="0" xfId="0" applyAlignment="1" applyBorder="1" applyFill="1" applyFont="1">
      <alignment horizontal="left" shrinkToFit="0" vertical="center" wrapText="1"/>
    </xf>
    <xf borderId="8" fillId="0" fontId="11" numFmtId="0" xfId="0" applyAlignment="1" applyBorder="1" applyFont="1">
      <alignment horizontal="center" readingOrder="0" shrinkToFit="0" vertical="center" wrapText="1"/>
    </xf>
    <xf borderId="8" fillId="5" fontId="12" numFmtId="0" xfId="0" applyAlignment="1" applyBorder="1" applyFont="1">
      <alignment horizontal="left" shrinkToFit="0" vertical="center" wrapText="1"/>
    </xf>
    <xf borderId="8" fillId="0" fontId="16" numFmtId="0" xfId="0" applyAlignment="1" applyBorder="1" applyFont="1">
      <alignment horizontal="center" readingOrder="0" shrinkToFit="0" vertical="center" wrapText="1"/>
    </xf>
    <xf borderId="8" fillId="0" fontId="1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7" t="s">
        <v>2</v>
      </c>
      <c r="B5" s="5"/>
      <c r="C5" s="5"/>
      <c r="D5" s="5"/>
      <c r="E5" s="5"/>
      <c r="F5" s="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6.0" customHeight="1">
      <c r="A6" s="9" t="s">
        <v>3</v>
      </c>
      <c r="B6" s="5"/>
      <c r="C6" s="5"/>
      <c r="D6" s="5"/>
      <c r="E6" s="5"/>
      <c r="F6" s="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2.25" customHeight="1">
      <c r="A7" s="10" t="s">
        <v>4</v>
      </c>
      <c r="B7" s="11"/>
      <c r="C7" s="11"/>
      <c r="D7" s="11"/>
      <c r="E7" s="11"/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2.25" customHeight="1">
      <c r="A8" s="13" t="s">
        <v>5</v>
      </c>
      <c r="B8" s="12"/>
      <c r="C8" s="14"/>
      <c r="D8" s="11"/>
      <c r="E8" s="11"/>
      <c r="F8" s="12"/>
      <c r="G8" s="1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6"/>
      <c r="B9" s="11"/>
      <c r="C9" s="11"/>
      <c r="D9" s="11"/>
      <c r="E9" s="11"/>
      <c r="F9" s="12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1" t="s">
        <v>10</v>
      </c>
      <c r="F10" s="22" t="s">
        <v>11</v>
      </c>
      <c r="G10" s="2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4" t="s">
        <v>12</v>
      </c>
      <c r="B11" s="12"/>
      <c r="C11" s="25"/>
      <c r="D11" s="25"/>
      <c r="E11" s="26"/>
      <c r="F11" s="27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>
        <v>1.0</v>
      </c>
      <c r="B12" s="29" t="s">
        <v>13</v>
      </c>
      <c r="C12" s="28" t="s">
        <v>14</v>
      </c>
      <c r="D12" s="28">
        <v>26.0</v>
      </c>
      <c r="E12" s="26"/>
      <c r="F12" s="27">
        <f t="shared" ref="F12:F14" si="1">E12*D12</f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8">
        <v>2.0</v>
      </c>
      <c r="B13" s="29" t="s">
        <v>15</v>
      </c>
      <c r="C13" s="28" t="s">
        <v>14</v>
      </c>
      <c r="D13" s="28">
        <v>104.0</v>
      </c>
      <c r="E13" s="26"/>
      <c r="F13" s="27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8">
        <v>3.0</v>
      </c>
      <c r="B14" s="29" t="s">
        <v>16</v>
      </c>
      <c r="C14" s="28" t="s">
        <v>17</v>
      </c>
      <c r="D14" s="28">
        <v>496.0</v>
      </c>
      <c r="E14" s="26"/>
      <c r="F14" s="27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4" t="s">
        <v>18</v>
      </c>
      <c r="B15" s="12"/>
      <c r="C15" s="25"/>
      <c r="D15" s="25"/>
      <c r="E15" s="26"/>
      <c r="F15" s="2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8">
        <v>1.0</v>
      </c>
      <c r="B16" s="29" t="s">
        <v>19</v>
      </c>
      <c r="C16" s="28" t="s">
        <v>20</v>
      </c>
      <c r="D16" s="28">
        <v>15.0</v>
      </c>
      <c r="E16" s="26"/>
      <c r="F16" s="27">
        <f t="shared" ref="F16:F17" si="2">E16*D16</f>
        <v>0</v>
      </c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8">
        <v>2.0</v>
      </c>
      <c r="B17" s="29" t="s">
        <v>21</v>
      </c>
      <c r="C17" s="28" t="s">
        <v>20</v>
      </c>
      <c r="D17" s="28">
        <v>15.0</v>
      </c>
      <c r="E17" s="26"/>
      <c r="F17" s="27">
        <f t="shared" si="2"/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4" t="s">
        <v>22</v>
      </c>
      <c r="B18" s="12"/>
      <c r="C18" s="25"/>
      <c r="D18" s="25"/>
      <c r="E18" s="26"/>
      <c r="F18" s="2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8">
        <v>1.0</v>
      </c>
      <c r="B19" s="29" t="s">
        <v>23</v>
      </c>
      <c r="C19" s="28" t="s">
        <v>24</v>
      </c>
      <c r="D19" s="28">
        <v>83.2</v>
      </c>
      <c r="E19" s="26"/>
      <c r="F19" s="27">
        <f t="shared" ref="F19:F30" si="3">E19*D19</f>
        <v>0</v>
      </c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8">
        <v>2.0</v>
      </c>
      <c r="B20" s="29" t="s">
        <v>25</v>
      </c>
      <c r="C20" s="28" t="s">
        <v>24</v>
      </c>
      <c r="D20" s="28">
        <v>83.2</v>
      </c>
      <c r="E20" s="26"/>
      <c r="F20" s="27">
        <f t="shared" si="3"/>
        <v>0</v>
      </c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8">
        <v>3.0</v>
      </c>
      <c r="B21" s="29" t="s">
        <v>26</v>
      </c>
      <c r="C21" s="28" t="s">
        <v>24</v>
      </c>
      <c r="D21" s="28">
        <v>83.2</v>
      </c>
      <c r="E21" s="26"/>
      <c r="F21" s="27">
        <f t="shared" si="3"/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8">
        <v>4.0</v>
      </c>
      <c r="B22" s="29" t="s">
        <v>27</v>
      </c>
      <c r="C22" s="28" t="s">
        <v>28</v>
      </c>
      <c r="D22" s="28">
        <v>104.0</v>
      </c>
      <c r="E22" s="26"/>
      <c r="F22" s="27">
        <f t="shared" si="3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8">
        <v>5.0</v>
      </c>
      <c r="B23" s="29" t="s">
        <v>29</v>
      </c>
      <c r="C23" s="28" t="s">
        <v>28</v>
      </c>
      <c r="D23" s="28">
        <v>10.0</v>
      </c>
      <c r="E23" s="26"/>
      <c r="F23" s="27">
        <f t="shared" si="3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8">
        <v>6.0</v>
      </c>
      <c r="B24" s="29" t="s">
        <v>30</v>
      </c>
      <c r="C24" s="28" t="s">
        <v>17</v>
      </c>
      <c r="D24" s="28">
        <v>496.0</v>
      </c>
      <c r="E24" s="26"/>
      <c r="F24" s="27">
        <f t="shared" si="3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8">
        <v>7.0</v>
      </c>
      <c r="B25" s="29" t="s">
        <v>31</v>
      </c>
      <c r="C25" s="28" t="s">
        <v>14</v>
      </c>
      <c r="D25" s="28">
        <v>208.0</v>
      </c>
      <c r="E25" s="26"/>
      <c r="F25" s="27">
        <f t="shared" si="3"/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8">
        <v>8.0</v>
      </c>
      <c r="B26" s="29" t="s">
        <v>32</v>
      </c>
      <c r="C26" s="28" t="s">
        <v>14</v>
      </c>
      <c r="D26" s="28">
        <v>52.0</v>
      </c>
      <c r="E26" s="26"/>
      <c r="F26" s="27">
        <f t="shared" si="3"/>
        <v>0</v>
      </c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8">
        <v>9.0</v>
      </c>
      <c r="B27" s="29" t="s">
        <v>33</v>
      </c>
      <c r="C27" s="28" t="s">
        <v>28</v>
      </c>
      <c r="D27" s="28">
        <v>26.0</v>
      </c>
      <c r="E27" s="26"/>
      <c r="F27" s="27">
        <f t="shared" si="3"/>
        <v>0</v>
      </c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8">
        <v>10.0</v>
      </c>
      <c r="B28" s="29" t="s">
        <v>34</v>
      </c>
      <c r="C28" s="28" t="s">
        <v>28</v>
      </c>
      <c r="D28" s="28">
        <v>26.0</v>
      </c>
      <c r="E28" s="26"/>
      <c r="F28" s="27">
        <f t="shared" si="3"/>
        <v>0</v>
      </c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8">
        <v>11.0</v>
      </c>
      <c r="B29" s="29" t="s">
        <v>35</v>
      </c>
      <c r="C29" s="28" t="s">
        <v>14</v>
      </c>
      <c r="D29" s="28">
        <v>104.0</v>
      </c>
      <c r="E29" s="26"/>
      <c r="F29" s="27">
        <f t="shared" si="3"/>
        <v>0</v>
      </c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8">
        <v>12.0</v>
      </c>
      <c r="B30" s="29" t="s">
        <v>36</v>
      </c>
      <c r="C30" s="28" t="s">
        <v>37</v>
      </c>
      <c r="D30" s="28">
        <v>26.0</v>
      </c>
      <c r="E30" s="26"/>
      <c r="F30" s="27">
        <f t="shared" si="3"/>
        <v>0</v>
      </c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0" t="s">
        <v>38</v>
      </c>
      <c r="B31" s="11"/>
      <c r="C31" s="11"/>
      <c r="D31" s="11"/>
      <c r="E31" s="12"/>
      <c r="F31" s="31">
        <f>SUM(F11:F30)</f>
        <v>0</v>
      </c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customHeight="1">
      <c r="A32" s="32"/>
      <c r="B32" s="6"/>
      <c r="C32" s="33"/>
      <c r="D32" s="5"/>
      <c r="E32" s="5"/>
      <c r="F32" s="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34"/>
      <c r="B33" s="34"/>
      <c r="C33" s="34"/>
      <c r="D33" s="34"/>
      <c r="E33" s="34"/>
      <c r="F33" s="3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6" t="s">
        <v>39</v>
      </c>
      <c r="B34" s="6"/>
      <c r="C34" s="37"/>
      <c r="D34" s="38"/>
      <c r="E34" s="38"/>
      <c r="F34" s="3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8.25" customHeight="1">
      <c r="A35" s="1"/>
      <c r="B35" s="2"/>
      <c r="C35" s="40"/>
      <c r="D35" s="40"/>
      <c r="E35" s="40"/>
      <c r="F35" s="4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36" t="s">
        <v>40</v>
      </c>
      <c r="B36" s="6"/>
      <c r="C36" s="37"/>
      <c r="D36" s="38"/>
      <c r="E36" s="38"/>
      <c r="F36" s="3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"/>
      <c r="B37" s="2"/>
      <c r="C37" s="40"/>
      <c r="D37" s="40"/>
      <c r="E37" s="40"/>
      <c r="F37" s="4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6" t="s">
        <v>41</v>
      </c>
      <c r="B38" s="6"/>
      <c r="C38" s="37"/>
      <c r="D38" s="38"/>
      <c r="E38" s="38"/>
      <c r="F38" s="3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>
      <c r="A39" s="42" t="s">
        <v>42</v>
      </c>
      <c r="B39" s="43"/>
      <c r="C39" s="43"/>
      <c r="D39" s="43"/>
      <c r="E39" s="43"/>
      <c r="F39" s="4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4.5" customHeight="1">
      <c r="A40" s="45"/>
      <c r="B40" s="46"/>
      <c r="C40" s="46"/>
      <c r="D40" s="46"/>
      <c r="E40" s="46"/>
      <c r="F40" s="4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1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1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1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1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1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1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</sheetData>
  <mergeCells count="21">
    <mergeCell ref="A2:F2"/>
    <mergeCell ref="A4:F4"/>
    <mergeCell ref="A5:F5"/>
    <mergeCell ref="A6:F6"/>
    <mergeCell ref="A7:F7"/>
    <mergeCell ref="C8:F8"/>
    <mergeCell ref="A9:F9"/>
    <mergeCell ref="A36:B36"/>
    <mergeCell ref="A38:B38"/>
    <mergeCell ref="C38:F38"/>
    <mergeCell ref="A39:F40"/>
    <mergeCell ref="A11:B11"/>
    <mergeCell ref="A15:B15"/>
    <mergeCell ref="A8:B8"/>
    <mergeCell ref="A31:E31"/>
    <mergeCell ref="A32:B32"/>
    <mergeCell ref="C32:F32"/>
    <mergeCell ref="A34:B34"/>
    <mergeCell ref="C34:F34"/>
    <mergeCell ref="C36:F36"/>
    <mergeCell ref="A18:B18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7" t="s">
        <v>2</v>
      </c>
      <c r="B5" s="5"/>
      <c r="C5" s="5"/>
      <c r="D5" s="5"/>
      <c r="E5" s="5"/>
      <c r="F5" s="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6.0" customHeight="1">
      <c r="A6" s="9" t="s">
        <v>3</v>
      </c>
      <c r="B6" s="5"/>
      <c r="C6" s="5"/>
      <c r="D6" s="5"/>
      <c r="E6" s="5"/>
      <c r="F6" s="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2.25" customHeight="1">
      <c r="A7" s="10" t="s">
        <v>43</v>
      </c>
      <c r="B7" s="11"/>
      <c r="C7" s="11"/>
      <c r="D7" s="11"/>
      <c r="E7" s="11"/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2.25" customHeight="1">
      <c r="A8" s="13" t="s">
        <v>5</v>
      </c>
      <c r="B8" s="12"/>
      <c r="C8" s="14"/>
      <c r="D8" s="11"/>
      <c r="E8" s="11"/>
      <c r="F8" s="12"/>
      <c r="G8" s="1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6"/>
      <c r="B9" s="11"/>
      <c r="C9" s="11"/>
      <c r="D9" s="11"/>
      <c r="E9" s="11"/>
      <c r="F9" s="12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1" t="s">
        <v>10</v>
      </c>
      <c r="F10" s="22" t="s">
        <v>11</v>
      </c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8"/>
      <c r="B11" s="49" t="s">
        <v>44</v>
      </c>
      <c r="C11" s="50"/>
      <c r="D11" s="50"/>
      <c r="E11" s="26"/>
      <c r="F11" s="27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1">
        <v>1.0</v>
      </c>
      <c r="B12" s="51" t="s">
        <v>45</v>
      </c>
      <c r="C12" s="51" t="s">
        <v>24</v>
      </c>
      <c r="D12" s="51">
        <v>54.9</v>
      </c>
      <c r="E12" s="26"/>
      <c r="F12" s="27">
        <f t="shared" ref="F12:F18" si="1">E12*D12</f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1">
        <v>2.0</v>
      </c>
      <c r="B13" s="51" t="s">
        <v>46</v>
      </c>
      <c r="C13" s="51" t="s">
        <v>24</v>
      </c>
      <c r="D13" s="51">
        <v>54.9</v>
      </c>
      <c r="E13" s="26"/>
      <c r="F13" s="27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1">
        <v>3.0</v>
      </c>
      <c r="B14" s="51" t="s">
        <v>47</v>
      </c>
      <c r="C14" s="51" t="s">
        <v>24</v>
      </c>
      <c r="D14" s="51">
        <v>8.7</v>
      </c>
      <c r="E14" s="26"/>
      <c r="F14" s="27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1">
        <v>4.0</v>
      </c>
      <c r="B15" s="51" t="s">
        <v>48</v>
      </c>
      <c r="C15" s="51" t="s">
        <v>24</v>
      </c>
      <c r="D15" s="51">
        <v>9.48</v>
      </c>
      <c r="E15" s="26"/>
      <c r="F15" s="27">
        <f t="shared" si="1"/>
        <v>0</v>
      </c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1">
        <v>5.0</v>
      </c>
      <c r="B16" s="51" t="s">
        <v>49</v>
      </c>
      <c r="C16" s="51" t="s">
        <v>24</v>
      </c>
      <c r="D16" s="51">
        <v>40.0</v>
      </c>
      <c r="E16" s="26"/>
      <c r="F16" s="27">
        <f t="shared" si="1"/>
        <v>0</v>
      </c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1">
        <v>6.0</v>
      </c>
      <c r="B17" s="51" t="s">
        <v>50</v>
      </c>
      <c r="C17" s="51" t="s">
        <v>24</v>
      </c>
      <c r="D17" s="51">
        <v>148.25</v>
      </c>
      <c r="E17" s="26"/>
      <c r="F17" s="27">
        <f t="shared" si="1"/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1">
        <v>7.0</v>
      </c>
      <c r="B18" s="51" t="s">
        <v>51</v>
      </c>
      <c r="C18" s="51" t="s">
        <v>24</v>
      </c>
      <c r="D18" s="51">
        <v>6.0</v>
      </c>
      <c r="E18" s="26"/>
      <c r="F18" s="27">
        <f t="shared" si="1"/>
        <v>0</v>
      </c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48"/>
      <c r="B19" s="49" t="s">
        <v>52</v>
      </c>
      <c r="C19" s="52"/>
      <c r="D19" s="52"/>
      <c r="E19" s="26"/>
      <c r="F19" s="2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48"/>
      <c r="B20" s="49" t="s">
        <v>53</v>
      </c>
      <c r="C20" s="52"/>
      <c r="D20" s="52"/>
      <c r="E20" s="26"/>
      <c r="F20" s="2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51">
        <v>8.0</v>
      </c>
      <c r="B21" s="51" t="s">
        <v>54</v>
      </c>
      <c r="C21" s="51" t="s">
        <v>55</v>
      </c>
      <c r="D21" s="51">
        <v>1.0</v>
      </c>
      <c r="E21" s="26"/>
      <c r="F21" s="27">
        <f t="shared" ref="F21:F27" si="2">E21*D21</f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51">
        <v>9.0</v>
      </c>
      <c r="B22" s="51" t="s">
        <v>56</v>
      </c>
      <c r="C22" s="51" t="s">
        <v>24</v>
      </c>
      <c r="D22" s="51">
        <v>9.0</v>
      </c>
      <c r="E22" s="26"/>
      <c r="F22" s="27">
        <f t="shared" si="2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1">
        <v>10.0</v>
      </c>
      <c r="B23" s="51" t="s">
        <v>57</v>
      </c>
      <c r="C23" s="51" t="s">
        <v>24</v>
      </c>
      <c r="D23" s="51">
        <v>4.0</v>
      </c>
      <c r="E23" s="26"/>
      <c r="F23" s="27">
        <f t="shared" si="2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51">
        <v>11.0</v>
      </c>
      <c r="B24" s="51" t="s">
        <v>58</v>
      </c>
      <c r="C24" s="51" t="s">
        <v>24</v>
      </c>
      <c r="D24" s="51">
        <v>9.0</v>
      </c>
      <c r="E24" s="26"/>
      <c r="F24" s="27">
        <f t="shared" si="2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51">
        <v>12.0</v>
      </c>
      <c r="B25" s="51" t="s">
        <v>59</v>
      </c>
      <c r="C25" s="51" t="s">
        <v>24</v>
      </c>
      <c r="D25" s="51">
        <v>9.0</v>
      </c>
      <c r="E25" s="26"/>
      <c r="F25" s="27">
        <f t="shared" si="2"/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51">
        <v>13.0</v>
      </c>
      <c r="B26" s="51" t="s">
        <v>60</v>
      </c>
      <c r="C26" s="51" t="s">
        <v>24</v>
      </c>
      <c r="D26" s="51">
        <v>9.0</v>
      </c>
      <c r="E26" s="26"/>
      <c r="F26" s="27">
        <f t="shared" si="2"/>
        <v>0</v>
      </c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51">
        <v>14.0</v>
      </c>
      <c r="B27" s="51" t="s">
        <v>61</v>
      </c>
      <c r="C27" s="51" t="s">
        <v>24</v>
      </c>
      <c r="D27" s="51">
        <v>8.9</v>
      </c>
      <c r="E27" s="26"/>
      <c r="F27" s="27">
        <f t="shared" si="2"/>
        <v>0</v>
      </c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8"/>
      <c r="B28" s="49" t="s">
        <v>62</v>
      </c>
      <c r="C28" s="52"/>
      <c r="D28" s="52"/>
      <c r="E28" s="26"/>
      <c r="F28" s="2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51">
        <v>15.0</v>
      </c>
      <c r="B29" s="51" t="s">
        <v>54</v>
      </c>
      <c r="C29" s="51" t="s">
        <v>55</v>
      </c>
      <c r="D29" s="51">
        <v>5.8</v>
      </c>
      <c r="E29" s="26"/>
      <c r="F29" s="27">
        <f t="shared" ref="F29:F36" si="3">E29*D29</f>
        <v>0</v>
      </c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51">
        <v>16.0</v>
      </c>
      <c r="B30" s="51" t="s">
        <v>56</v>
      </c>
      <c r="C30" s="51" t="s">
        <v>24</v>
      </c>
      <c r="D30" s="51">
        <v>54.0</v>
      </c>
      <c r="E30" s="26"/>
      <c r="F30" s="27">
        <f t="shared" si="3"/>
        <v>0</v>
      </c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1">
        <v>17.0</v>
      </c>
      <c r="B31" s="51" t="s">
        <v>58</v>
      </c>
      <c r="C31" s="51" t="s">
        <v>24</v>
      </c>
      <c r="D31" s="51">
        <v>54.9</v>
      </c>
      <c r="E31" s="26"/>
      <c r="F31" s="27">
        <f t="shared" si="3"/>
        <v>0</v>
      </c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51">
        <v>18.0</v>
      </c>
      <c r="B32" s="51" t="s">
        <v>59</v>
      </c>
      <c r="C32" s="51" t="s">
        <v>24</v>
      </c>
      <c r="D32" s="51">
        <v>54.9</v>
      </c>
      <c r="E32" s="26"/>
      <c r="F32" s="27">
        <f t="shared" si="3"/>
        <v>0</v>
      </c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1">
        <v>19.0</v>
      </c>
      <c r="B33" s="51" t="s">
        <v>60</v>
      </c>
      <c r="C33" s="51" t="s">
        <v>24</v>
      </c>
      <c r="D33" s="51">
        <v>54.9</v>
      </c>
      <c r="E33" s="26"/>
      <c r="F33" s="27">
        <f t="shared" si="3"/>
        <v>0</v>
      </c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51">
        <v>20.0</v>
      </c>
      <c r="B34" s="51" t="s">
        <v>63</v>
      </c>
      <c r="C34" s="51" t="s">
        <v>24</v>
      </c>
      <c r="D34" s="51">
        <v>54.9</v>
      </c>
      <c r="E34" s="26"/>
      <c r="F34" s="27">
        <f t="shared" si="3"/>
        <v>0</v>
      </c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51">
        <v>21.0</v>
      </c>
      <c r="B35" s="51" t="s">
        <v>64</v>
      </c>
      <c r="C35" s="51" t="s">
        <v>24</v>
      </c>
      <c r="D35" s="51">
        <v>54.9</v>
      </c>
      <c r="E35" s="26"/>
      <c r="F35" s="27">
        <f t="shared" si="3"/>
        <v>0</v>
      </c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51">
        <v>22.0</v>
      </c>
      <c r="B36" s="51" t="s">
        <v>65</v>
      </c>
      <c r="C36" s="51" t="s">
        <v>17</v>
      </c>
      <c r="D36" s="51">
        <v>67.5</v>
      </c>
      <c r="E36" s="26"/>
      <c r="F36" s="27">
        <f t="shared" si="3"/>
        <v>0</v>
      </c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48"/>
      <c r="B37" s="49" t="s">
        <v>66</v>
      </c>
      <c r="C37" s="52"/>
      <c r="D37" s="52"/>
      <c r="E37" s="26"/>
      <c r="F37" s="27"/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8"/>
      <c r="B38" s="49" t="s">
        <v>67</v>
      </c>
      <c r="C38" s="52"/>
      <c r="D38" s="52"/>
      <c r="E38" s="26"/>
      <c r="F38" s="27"/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51">
        <v>23.0</v>
      </c>
      <c r="B39" s="51" t="s">
        <v>68</v>
      </c>
      <c r="C39" s="51" t="s">
        <v>24</v>
      </c>
      <c r="D39" s="51">
        <v>61.7</v>
      </c>
      <c r="E39" s="26"/>
      <c r="F39" s="27">
        <f t="shared" ref="F39:F41" si="4">E39*D39</f>
        <v>0</v>
      </c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51">
        <v>24.0</v>
      </c>
      <c r="B40" s="51" t="s">
        <v>69</v>
      </c>
      <c r="C40" s="51" t="s">
        <v>24</v>
      </c>
      <c r="D40" s="51">
        <v>61.7</v>
      </c>
      <c r="E40" s="26"/>
      <c r="F40" s="27">
        <f t="shared" si="4"/>
        <v>0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51">
        <v>25.0</v>
      </c>
      <c r="B41" s="51" t="s">
        <v>70</v>
      </c>
      <c r="C41" s="51" t="s">
        <v>24</v>
      </c>
      <c r="D41" s="51">
        <v>61.7</v>
      </c>
      <c r="E41" s="26"/>
      <c r="F41" s="27">
        <f t="shared" si="4"/>
        <v>0</v>
      </c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8"/>
      <c r="B42" s="49" t="s">
        <v>71</v>
      </c>
      <c r="C42" s="48"/>
      <c r="D42" s="48"/>
      <c r="E42" s="26"/>
      <c r="F42" s="27"/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51">
        <v>26.0</v>
      </c>
      <c r="B43" s="51" t="s">
        <v>72</v>
      </c>
      <c r="C43" s="51" t="s">
        <v>24</v>
      </c>
      <c r="D43" s="51">
        <v>8.7</v>
      </c>
      <c r="E43" s="26"/>
      <c r="F43" s="27">
        <f>E43*D43</f>
        <v>0</v>
      </c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52"/>
      <c r="B44" s="51" t="s">
        <v>73</v>
      </c>
      <c r="C44" s="52"/>
      <c r="D44" s="52"/>
      <c r="E44" s="26"/>
      <c r="F44" s="27"/>
      <c r="G44" s="1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51">
        <v>27.0</v>
      </c>
      <c r="B45" s="51" t="s">
        <v>74</v>
      </c>
      <c r="C45" s="51" t="s">
        <v>24</v>
      </c>
      <c r="D45" s="51">
        <v>3.0</v>
      </c>
      <c r="E45" s="26"/>
      <c r="F45" s="27">
        <f t="shared" ref="F45:F53" si="5">E45*D45</f>
        <v>0</v>
      </c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51">
        <v>28.0</v>
      </c>
      <c r="B46" s="51" t="s">
        <v>75</v>
      </c>
      <c r="C46" s="51" t="s">
        <v>24</v>
      </c>
      <c r="D46" s="51">
        <v>49.0</v>
      </c>
      <c r="E46" s="26"/>
      <c r="F46" s="27">
        <f t="shared" si="5"/>
        <v>0</v>
      </c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51">
        <v>29.0</v>
      </c>
      <c r="B47" s="51" t="s">
        <v>76</v>
      </c>
      <c r="C47" s="51" t="s">
        <v>24</v>
      </c>
      <c r="D47" s="51">
        <v>148.25</v>
      </c>
      <c r="E47" s="26"/>
      <c r="F47" s="27">
        <f t="shared" si="5"/>
        <v>0</v>
      </c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51">
        <v>30.0</v>
      </c>
      <c r="B48" s="51" t="s">
        <v>77</v>
      </c>
      <c r="C48" s="51" t="s">
        <v>24</v>
      </c>
      <c r="D48" s="51">
        <v>148.25</v>
      </c>
      <c r="E48" s="26"/>
      <c r="F48" s="27">
        <f t="shared" si="5"/>
        <v>0</v>
      </c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51">
        <v>31.0</v>
      </c>
      <c r="B49" s="51" t="s">
        <v>78</v>
      </c>
      <c r="C49" s="51" t="s">
        <v>17</v>
      </c>
      <c r="D49" s="51">
        <v>55.0</v>
      </c>
      <c r="E49" s="26"/>
      <c r="F49" s="27">
        <f t="shared" si="5"/>
        <v>0</v>
      </c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51">
        <v>32.0</v>
      </c>
      <c r="B50" s="51" t="s">
        <v>79</v>
      </c>
      <c r="C50" s="51" t="s">
        <v>17</v>
      </c>
      <c r="D50" s="51">
        <v>24.0</v>
      </c>
      <c r="E50" s="26"/>
      <c r="F50" s="27">
        <f t="shared" si="5"/>
        <v>0</v>
      </c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51">
        <v>33.0</v>
      </c>
      <c r="B51" s="51" t="s">
        <v>80</v>
      </c>
      <c r="C51" s="51" t="s">
        <v>24</v>
      </c>
      <c r="D51" s="51">
        <v>164.3</v>
      </c>
      <c r="E51" s="26"/>
      <c r="F51" s="27">
        <f t="shared" si="5"/>
        <v>0</v>
      </c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51">
        <v>34.0</v>
      </c>
      <c r="B52" s="51" t="s">
        <v>81</v>
      </c>
      <c r="C52" s="51" t="s">
        <v>24</v>
      </c>
      <c r="D52" s="51">
        <v>49.0</v>
      </c>
      <c r="E52" s="26"/>
      <c r="F52" s="27">
        <f t="shared" si="5"/>
        <v>0</v>
      </c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51">
        <v>35.0</v>
      </c>
      <c r="B53" s="51" t="s">
        <v>82</v>
      </c>
      <c r="C53" s="51" t="s">
        <v>28</v>
      </c>
      <c r="D53" s="51">
        <v>2.0</v>
      </c>
      <c r="E53" s="26"/>
      <c r="F53" s="27">
        <f t="shared" si="5"/>
        <v>0</v>
      </c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52"/>
      <c r="B54" s="49" t="s">
        <v>83</v>
      </c>
      <c r="C54" s="52"/>
      <c r="D54" s="52"/>
      <c r="E54" s="26"/>
      <c r="F54" s="27"/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51">
        <v>36.0</v>
      </c>
      <c r="B55" s="51" t="s">
        <v>84</v>
      </c>
      <c r="C55" s="51" t="s">
        <v>20</v>
      </c>
      <c r="D55" s="51">
        <v>8.0</v>
      </c>
      <c r="E55" s="26"/>
      <c r="F55" s="27">
        <f t="shared" ref="F55:F56" si="6">E55*D55</f>
        <v>0</v>
      </c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51">
        <v>37.0</v>
      </c>
      <c r="B56" s="51" t="s">
        <v>85</v>
      </c>
      <c r="C56" s="51" t="s">
        <v>20</v>
      </c>
      <c r="D56" s="51">
        <v>8.0</v>
      </c>
      <c r="E56" s="26"/>
      <c r="F56" s="27">
        <f t="shared" si="6"/>
        <v>0</v>
      </c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52"/>
      <c r="B57" s="49" t="s">
        <v>86</v>
      </c>
      <c r="C57" s="52"/>
      <c r="D57" s="52"/>
      <c r="E57" s="26"/>
      <c r="F57" s="27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52"/>
      <c r="B58" s="49" t="s">
        <v>44</v>
      </c>
      <c r="C58" s="52"/>
      <c r="D58" s="52"/>
      <c r="E58" s="26"/>
      <c r="F58" s="27"/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51">
        <v>38.0</v>
      </c>
      <c r="B59" s="51" t="s">
        <v>87</v>
      </c>
      <c r="C59" s="51" t="s">
        <v>28</v>
      </c>
      <c r="D59" s="51">
        <v>2.0</v>
      </c>
      <c r="E59" s="26"/>
      <c r="F59" s="27">
        <f t="shared" ref="F59:F62" si="7">E59*D59</f>
        <v>0</v>
      </c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51">
        <v>39.0</v>
      </c>
      <c r="B60" s="51" t="s">
        <v>88</v>
      </c>
      <c r="C60" s="51" t="s">
        <v>28</v>
      </c>
      <c r="D60" s="51">
        <v>2.0</v>
      </c>
      <c r="E60" s="26"/>
      <c r="F60" s="27">
        <f t="shared" si="7"/>
        <v>0</v>
      </c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51">
        <v>40.0</v>
      </c>
      <c r="B61" s="51" t="s">
        <v>89</v>
      </c>
      <c r="C61" s="51" t="s">
        <v>17</v>
      </c>
      <c r="D61" s="51">
        <v>30.0</v>
      </c>
      <c r="E61" s="26"/>
      <c r="F61" s="27">
        <f t="shared" si="7"/>
        <v>0</v>
      </c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51">
        <v>41.0</v>
      </c>
      <c r="B62" s="51" t="s">
        <v>90</v>
      </c>
      <c r="C62" s="51" t="s">
        <v>28</v>
      </c>
      <c r="D62" s="51">
        <v>2.0</v>
      </c>
      <c r="E62" s="26"/>
      <c r="F62" s="27">
        <f t="shared" si="7"/>
        <v>0</v>
      </c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52"/>
      <c r="B63" s="49" t="s">
        <v>91</v>
      </c>
      <c r="C63" s="52"/>
      <c r="D63" s="52"/>
      <c r="E63" s="26"/>
      <c r="F63" s="27"/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51">
        <v>42.0</v>
      </c>
      <c r="B64" s="51" t="s">
        <v>92</v>
      </c>
      <c r="C64" s="51" t="s">
        <v>28</v>
      </c>
      <c r="D64" s="51">
        <v>2.0</v>
      </c>
      <c r="E64" s="26"/>
      <c r="F64" s="27">
        <f t="shared" ref="F64:F69" si="8">E64*D64</f>
        <v>0</v>
      </c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51">
        <v>43.0</v>
      </c>
      <c r="B65" s="51" t="s">
        <v>93</v>
      </c>
      <c r="C65" s="51" t="s">
        <v>28</v>
      </c>
      <c r="D65" s="51">
        <v>4.0</v>
      </c>
      <c r="E65" s="26"/>
      <c r="F65" s="27">
        <f t="shared" si="8"/>
        <v>0</v>
      </c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51">
        <v>44.0</v>
      </c>
      <c r="B66" s="51" t="s">
        <v>94</v>
      </c>
      <c r="C66" s="51" t="s">
        <v>17</v>
      </c>
      <c r="D66" s="51">
        <v>30.0</v>
      </c>
      <c r="E66" s="26"/>
      <c r="F66" s="27">
        <f t="shared" si="8"/>
        <v>0</v>
      </c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51">
        <v>45.0</v>
      </c>
      <c r="B67" s="51" t="s">
        <v>95</v>
      </c>
      <c r="C67" s="51" t="s">
        <v>96</v>
      </c>
      <c r="D67" s="51">
        <v>2.0</v>
      </c>
      <c r="E67" s="26"/>
      <c r="F67" s="27">
        <f t="shared" si="8"/>
        <v>0</v>
      </c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51">
        <v>46.0</v>
      </c>
      <c r="B68" s="51" t="s">
        <v>97</v>
      </c>
      <c r="C68" s="51" t="s">
        <v>98</v>
      </c>
      <c r="D68" s="51">
        <v>2.0</v>
      </c>
      <c r="E68" s="26"/>
      <c r="F68" s="27">
        <f t="shared" si="8"/>
        <v>0</v>
      </c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51">
        <v>47.0</v>
      </c>
      <c r="B69" s="51" t="s">
        <v>99</v>
      </c>
      <c r="C69" s="51" t="s">
        <v>28</v>
      </c>
      <c r="D69" s="51">
        <v>16.0</v>
      </c>
      <c r="E69" s="26"/>
      <c r="F69" s="27">
        <f t="shared" si="8"/>
        <v>0</v>
      </c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52"/>
      <c r="B70" s="49" t="s">
        <v>100</v>
      </c>
      <c r="C70" s="52"/>
      <c r="D70" s="52"/>
      <c r="E70" s="26"/>
      <c r="F70" s="27"/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51">
        <v>48.0</v>
      </c>
      <c r="B71" s="51" t="s">
        <v>101</v>
      </c>
      <c r="C71" s="51" t="s">
        <v>17</v>
      </c>
      <c r="D71" s="51">
        <v>130.0</v>
      </c>
      <c r="E71" s="26"/>
      <c r="F71" s="27">
        <f t="shared" ref="F71:F74" si="9">E71*D71</f>
        <v>0</v>
      </c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51">
        <v>49.0</v>
      </c>
      <c r="B72" s="51" t="s">
        <v>102</v>
      </c>
      <c r="C72" s="51" t="s">
        <v>28</v>
      </c>
      <c r="D72" s="51">
        <v>6.0</v>
      </c>
      <c r="E72" s="26"/>
      <c r="F72" s="27">
        <f t="shared" si="9"/>
        <v>0</v>
      </c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51">
        <v>50.0</v>
      </c>
      <c r="B73" s="51" t="s">
        <v>103</v>
      </c>
      <c r="C73" s="51" t="s">
        <v>28</v>
      </c>
      <c r="D73" s="51">
        <v>15.0</v>
      </c>
      <c r="E73" s="26"/>
      <c r="F73" s="27">
        <f t="shared" si="9"/>
        <v>0</v>
      </c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51">
        <v>51.0</v>
      </c>
      <c r="B74" s="51" t="s">
        <v>104</v>
      </c>
      <c r="C74" s="51" t="s">
        <v>28</v>
      </c>
      <c r="D74" s="51">
        <v>16.0</v>
      </c>
      <c r="E74" s="26"/>
      <c r="F74" s="27">
        <f t="shared" si="9"/>
        <v>0</v>
      </c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52"/>
      <c r="B75" s="49" t="s">
        <v>105</v>
      </c>
      <c r="C75" s="52"/>
      <c r="D75" s="52"/>
      <c r="E75" s="26"/>
      <c r="F75" s="27"/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52"/>
      <c r="B76" s="49" t="s">
        <v>44</v>
      </c>
      <c r="C76" s="52"/>
      <c r="D76" s="52"/>
      <c r="E76" s="26"/>
      <c r="F76" s="27"/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51">
        <v>52.0</v>
      </c>
      <c r="B77" s="51" t="s">
        <v>106</v>
      </c>
      <c r="C77" s="51" t="s">
        <v>28</v>
      </c>
      <c r="D77" s="51">
        <v>2.0</v>
      </c>
      <c r="E77" s="26"/>
      <c r="F77" s="27">
        <f t="shared" ref="F77:F80" si="10">E77*D77</f>
        <v>0</v>
      </c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51">
        <v>53.0</v>
      </c>
      <c r="B78" s="51" t="s">
        <v>107</v>
      </c>
      <c r="C78" s="51" t="s">
        <v>28</v>
      </c>
      <c r="D78" s="51">
        <v>2.0</v>
      </c>
      <c r="E78" s="26"/>
      <c r="F78" s="27">
        <f t="shared" si="10"/>
        <v>0</v>
      </c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51">
        <v>54.0</v>
      </c>
      <c r="B79" s="51" t="s">
        <v>108</v>
      </c>
      <c r="C79" s="51" t="s">
        <v>28</v>
      </c>
      <c r="D79" s="51">
        <v>2.0</v>
      </c>
      <c r="E79" s="26"/>
      <c r="F79" s="27">
        <f t="shared" si="10"/>
        <v>0</v>
      </c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51">
        <v>55.0</v>
      </c>
      <c r="B80" s="51" t="s">
        <v>109</v>
      </c>
      <c r="C80" s="51" t="s">
        <v>17</v>
      </c>
      <c r="D80" s="51">
        <v>6.0</v>
      </c>
      <c r="E80" s="26"/>
      <c r="F80" s="27">
        <f t="shared" si="10"/>
        <v>0</v>
      </c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52"/>
      <c r="B81" s="49" t="s">
        <v>91</v>
      </c>
      <c r="C81" s="52"/>
      <c r="D81" s="52"/>
      <c r="E81" s="26"/>
      <c r="F81" s="27"/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51">
        <v>56.0</v>
      </c>
      <c r="B82" s="51" t="s">
        <v>110</v>
      </c>
      <c r="C82" s="51" t="s">
        <v>28</v>
      </c>
      <c r="D82" s="51">
        <v>4.0</v>
      </c>
      <c r="E82" s="26"/>
      <c r="F82" s="27">
        <f t="shared" ref="F82:F90" si="11">E82*D82</f>
        <v>0</v>
      </c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51">
        <v>57.0</v>
      </c>
      <c r="B83" s="51" t="s">
        <v>111</v>
      </c>
      <c r="C83" s="51" t="s">
        <v>28</v>
      </c>
      <c r="D83" s="51">
        <v>2.0</v>
      </c>
      <c r="E83" s="26"/>
      <c r="F83" s="27">
        <f t="shared" si="11"/>
        <v>0</v>
      </c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51">
        <v>58.0</v>
      </c>
      <c r="B84" s="51" t="s">
        <v>112</v>
      </c>
      <c r="C84" s="51" t="s">
        <v>113</v>
      </c>
      <c r="D84" s="51">
        <v>6.0</v>
      </c>
      <c r="E84" s="26"/>
      <c r="F84" s="27">
        <f t="shared" si="11"/>
        <v>0</v>
      </c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51">
        <v>59.0</v>
      </c>
      <c r="B85" s="51" t="s">
        <v>114</v>
      </c>
      <c r="C85" s="51" t="s">
        <v>113</v>
      </c>
      <c r="D85" s="51">
        <v>5.0</v>
      </c>
      <c r="E85" s="26"/>
      <c r="F85" s="27">
        <f t="shared" si="11"/>
        <v>0</v>
      </c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51">
        <v>60.0</v>
      </c>
      <c r="B86" s="51" t="s">
        <v>115</v>
      </c>
      <c r="C86" s="51" t="s">
        <v>37</v>
      </c>
      <c r="D86" s="51">
        <v>2.0</v>
      </c>
      <c r="E86" s="26"/>
      <c r="F86" s="27">
        <f t="shared" si="11"/>
        <v>0</v>
      </c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51">
        <v>61.0</v>
      </c>
      <c r="B87" s="51" t="s">
        <v>116</v>
      </c>
      <c r="C87" s="51" t="s">
        <v>28</v>
      </c>
      <c r="D87" s="51">
        <v>2.0</v>
      </c>
      <c r="E87" s="26"/>
      <c r="F87" s="27">
        <f t="shared" si="11"/>
        <v>0</v>
      </c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51">
        <v>62.0</v>
      </c>
      <c r="B88" s="51" t="s">
        <v>117</v>
      </c>
      <c r="C88" s="51" t="s">
        <v>17</v>
      </c>
      <c r="D88" s="51">
        <v>3.0</v>
      </c>
      <c r="E88" s="26"/>
      <c r="F88" s="27">
        <f t="shared" si="11"/>
        <v>0</v>
      </c>
      <c r="G88" s="1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51">
        <v>63.0</v>
      </c>
      <c r="B89" s="51" t="s">
        <v>118</v>
      </c>
      <c r="C89" s="51" t="s">
        <v>28</v>
      </c>
      <c r="D89" s="51">
        <v>2.0</v>
      </c>
      <c r="E89" s="26"/>
      <c r="F89" s="27">
        <f t="shared" si="11"/>
        <v>0</v>
      </c>
      <c r="G89" s="1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51">
        <v>64.0</v>
      </c>
      <c r="B90" s="51" t="s">
        <v>119</v>
      </c>
      <c r="C90" s="51" t="s">
        <v>28</v>
      </c>
      <c r="D90" s="51">
        <v>2.0</v>
      </c>
      <c r="E90" s="26"/>
      <c r="F90" s="27">
        <f t="shared" si="11"/>
        <v>0</v>
      </c>
      <c r="G90" s="1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0" t="s">
        <v>38</v>
      </c>
      <c r="B91" s="11"/>
      <c r="C91" s="11"/>
      <c r="D91" s="11"/>
      <c r="E91" s="12"/>
      <c r="F91" s="31">
        <f>SUM(F11:F90)</f>
        <v>0</v>
      </c>
      <c r="G91" s="1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75" customHeight="1">
      <c r="A92" s="32"/>
      <c r="B92" s="6"/>
      <c r="C92" s="33"/>
      <c r="D92" s="5"/>
      <c r="E92" s="5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4"/>
      <c r="B93" s="34"/>
      <c r="C93" s="34"/>
      <c r="D93" s="34"/>
      <c r="E93" s="34"/>
      <c r="F93" s="3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36" t="s">
        <v>39</v>
      </c>
      <c r="B94" s="6"/>
      <c r="C94" s="37"/>
      <c r="D94" s="38"/>
      <c r="E94" s="38"/>
      <c r="F94" s="3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8.25" customHeight="1">
      <c r="A95" s="1"/>
      <c r="B95" s="2"/>
      <c r="C95" s="40"/>
      <c r="D95" s="40"/>
      <c r="E95" s="40"/>
      <c r="F95" s="4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36" t="s">
        <v>40</v>
      </c>
      <c r="B96" s="6"/>
      <c r="C96" s="37"/>
      <c r="D96" s="38"/>
      <c r="E96" s="38"/>
      <c r="F96" s="3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1"/>
      <c r="B97" s="2"/>
      <c r="C97" s="40"/>
      <c r="D97" s="40"/>
      <c r="E97" s="40"/>
      <c r="F97" s="4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36" t="s">
        <v>41</v>
      </c>
      <c r="B98" s="6"/>
      <c r="C98" s="37"/>
      <c r="D98" s="38"/>
      <c r="E98" s="38"/>
      <c r="F98" s="3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customHeight="1">
      <c r="A99" s="42" t="s">
        <v>42</v>
      </c>
      <c r="B99" s="43"/>
      <c r="C99" s="43"/>
      <c r="D99" s="43"/>
      <c r="E99" s="43"/>
      <c r="F99" s="4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4.5" customHeight="1">
      <c r="A100" s="45"/>
      <c r="B100" s="46"/>
      <c r="C100" s="46"/>
      <c r="D100" s="46"/>
      <c r="E100" s="46"/>
      <c r="F100" s="4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1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1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1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1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1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1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1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1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1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1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1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1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1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1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1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1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1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1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1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1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1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1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1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1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1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1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1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1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1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1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1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1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1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1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1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1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1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1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1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1"/>
      <c r="B1046" s="2"/>
      <c r="C1046" s="2"/>
      <c r="D1046" s="2"/>
      <c r="E1046" s="2"/>
      <c r="F1046" s="3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1"/>
      <c r="B1047" s="2"/>
      <c r="C1047" s="2"/>
      <c r="D1047" s="2"/>
      <c r="E1047" s="2"/>
      <c r="F1047" s="3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1"/>
      <c r="B1048" s="2"/>
      <c r="C1048" s="2"/>
      <c r="D1048" s="2"/>
      <c r="E1048" s="2"/>
      <c r="F1048" s="3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1"/>
      <c r="B1049" s="2"/>
      <c r="C1049" s="2"/>
      <c r="D1049" s="2"/>
      <c r="E1049" s="2"/>
      <c r="F1049" s="3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1"/>
      <c r="B1050" s="2"/>
      <c r="C1050" s="2"/>
      <c r="D1050" s="2"/>
      <c r="E1050" s="2"/>
      <c r="F1050" s="3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1"/>
      <c r="B1051" s="2"/>
      <c r="C1051" s="2"/>
      <c r="D1051" s="2"/>
      <c r="E1051" s="2"/>
      <c r="F1051" s="3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1"/>
      <c r="B1052" s="2"/>
      <c r="C1052" s="2"/>
      <c r="D1052" s="2"/>
      <c r="E1052" s="2"/>
      <c r="F1052" s="3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1"/>
      <c r="B1053" s="2"/>
      <c r="C1053" s="2"/>
      <c r="D1053" s="2"/>
      <c r="E1053" s="2"/>
      <c r="F1053" s="3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1"/>
      <c r="B1054" s="2"/>
      <c r="C1054" s="2"/>
      <c r="D1054" s="2"/>
      <c r="E1054" s="2"/>
      <c r="F1054" s="3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1"/>
      <c r="B1055" s="2"/>
      <c r="C1055" s="2"/>
      <c r="D1055" s="2"/>
      <c r="E1055" s="2"/>
      <c r="F1055" s="3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1"/>
      <c r="B1056" s="2"/>
      <c r="C1056" s="2"/>
      <c r="D1056" s="2"/>
      <c r="E1056" s="2"/>
      <c r="F1056" s="3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1"/>
      <c r="B1057" s="2"/>
      <c r="C1057" s="2"/>
      <c r="D1057" s="2"/>
      <c r="E1057" s="2"/>
      <c r="F1057" s="3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1"/>
      <c r="B1058" s="2"/>
      <c r="C1058" s="2"/>
      <c r="D1058" s="2"/>
      <c r="E1058" s="2"/>
      <c r="F1058" s="3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1"/>
      <c r="B1059" s="2"/>
      <c r="C1059" s="2"/>
      <c r="D1059" s="2"/>
      <c r="E1059" s="2"/>
      <c r="F1059" s="3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1"/>
      <c r="B1060" s="2"/>
      <c r="C1060" s="2"/>
      <c r="D1060" s="2"/>
      <c r="E1060" s="2"/>
      <c r="F1060" s="3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1"/>
      <c r="B1061" s="2"/>
      <c r="C1061" s="2"/>
      <c r="D1061" s="2"/>
      <c r="E1061" s="2"/>
      <c r="F1061" s="3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1"/>
      <c r="B1062" s="2"/>
      <c r="C1062" s="2"/>
      <c r="D1062" s="2"/>
      <c r="E1062" s="2"/>
      <c r="F1062" s="3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1"/>
      <c r="B1063" s="2"/>
      <c r="C1063" s="2"/>
      <c r="D1063" s="2"/>
      <c r="E1063" s="2"/>
      <c r="F1063" s="3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1"/>
      <c r="B1064" s="2"/>
      <c r="C1064" s="2"/>
      <c r="D1064" s="2"/>
      <c r="E1064" s="2"/>
      <c r="F1064" s="3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1"/>
      <c r="B1065" s="2"/>
      <c r="C1065" s="2"/>
      <c r="D1065" s="2"/>
      <c r="E1065" s="2"/>
      <c r="F1065" s="3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1"/>
      <c r="B1066" s="2"/>
      <c r="C1066" s="2"/>
      <c r="D1066" s="2"/>
      <c r="E1066" s="2"/>
      <c r="F1066" s="3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1"/>
      <c r="B1067" s="2"/>
      <c r="C1067" s="2"/>
      <c r="D1067" s="2"/>
      <c r="E1067" s="2"/>
      <c r="F1067" s="3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1"/>
      <c r="B1068" s="2"/>
      <c r="C1068" s="2"/>
      <c r="D1068" s="2"/>
      <c r="E1068" s="2"/>
      <c r="F1068" s="3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1"/>
      <c r="B1069" s="2"/>
      <c r="C1069" s="2"/>
      <c r="D1069" s="2"/>
      <c r="E1069" s="2"/>
      <c r="F1069" s="3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1"/>
      <c r="B1070" s="2"/>
      <c r="C1070" s="2"/>
      <c r="D1070" s="2"/>
      <c r="E1070" s="2"/>
      <c r="F1070" s="3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1"/>
      <c r="B1071" s="2"/>
      <c r="C1071" s="2"/>
      <c r="D1071" s="2"/>
      <c r="E1071" s="2"/>
      <c r="F1071" s="3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1"/>
      <c r="B1072" s="2"/>
      <c r="C1072" s="2"/>
      <c r="D1072" s="2"/>
      <c r="E1072" s="2"/>
      <c r="F1072" s="3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</sheetData>
  <mergeCells count="18">
    <mergeCell ref="A2:F2"/>
    <mergeCell ref="A4:F4"/>
    <mergeCell ref="A5:F5"/>
    <mergeCell ref="A6:F6"/>
    <mergeCell ref="A7:F7"/>
    <mergeCell ref="A9:F9"/>
    <mergeCell ref="A8:B8"/>
    <mergeCell ref="C96:F96"/>
    <mergeCell ref="A96:B96"/>
    <mergeCell ref="C94:F94"/>
    <mergeCell ref="A94:B94"/>
    <mergeCell ref="C8:F8"/>
    <mergeCell ref="C92:F92"/>
    <mergeCell ref="A92:B92"/>
    <mergeCell ref="A91:E91"/>
    <mergeCell ref="A99:F100"/>
    <mergeCell ref="C98:F98"/>
    <mergeCell ref="A98:B98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7" t="s">
        <v>2</v>
      </c>
      <c r="B5" s="5"/>
      <c r="C5" s="5"/>
      <c r="D5" s="5"/>
      <c r="E5" s="5"/>
      <c r="F5" s="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36.0" customHeight="1">
      <c r="A6" s="9" t="s">
        <v>3</v>
      </c>
      <c r="B6" s="5"/>
      <c r="C6" s="5"/>
      <c r="D6" s="5"/>
      <c r="E6" s="5"/>
      <c r="F6" s="6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2.25" customHeight="1">
      <c r="A7" s="10" t="s">
        <v>120</v>
      </c>
      <c r="B7" s="11"/>
      <c r="C7" s="11"/>
      <c r="D7" s="11"/>
      <c r="E7" s="11"/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2.25" customHeight="1">
      <c r="A8" s="13" t="s">
        <v>5</v>
      </c>
      <c r="B8" s="12"/>
      <c r="C8" s="14"/>
      <c r="D8" s="11"/>
      <c r="E8" s="11"/>
      <c r="F8" s="12"/>
      <c r="G8" s="15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6"/>
      <c r="B9" s="11"/>
      <c r="C9" s="11"/>
      <c r="D9" s="11"/>
      <c r="E9" s="11"/>
      <c r="F9" s="12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1" t="s">
        <v>10</v>
      </c>
      <c r="F10" s="22" t="s">
        <v>11</v>
      </c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8"/>
      <c r="B11" s="53" t="s">
        <v>44</v>
      </c>
      <c r="C11" s="54"/>
      <c r="D11" s="54"/>
      <c r="E11" s="26"/>
      <c r="F11" s="27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1">
        <v>1.0</v>
      </c>
      <c r="B12" s="53" t="s">
        <v>45</v>
      </c>
      <c r="C12" s="53" t="s">
        <v>24</v>
      </c>
      <c r="D12" s="53">
        <v>84.4</v>
      </c>
      <c r="E12" s="26"/>
      <c r="F12" s="27">
        <f t="shared" ref="F12:F15" si="1">E12*D12</f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1">
        <v>2.0</v>
      </c>
      <c r="B13" s="53" t="s">
        <v>46</v>
      </c>
      <c r="C13" s="53" t="s">
        <v>24</v>
      </c>
      <c r="D13" s="53">
        <v>84.4</v>
      </c>
      <c r="E13" s="26"/>
      <c r="F13" s="27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1">
        <v>3.0</v>
      </c>
      <c r="B14" s="53" t="s">
        <v>48</v>
      </c>
      <c r="C14" s="53" t="s">
        <v>24</v>
      </c>
      <c r="D14" s="53">
        <v>0.5</v>
      </c>
      <c r="E14" s="26"/>
      <c r="F14" s="27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1">
        <v>4.0</v>
      </c>
      <c r="B15" s="53" t="s">
        <v>50</v>
      </c>
      <c r="C15" s="53" t="s">
        <v>24</v>
      </c>
      <c r="D15" s="53">
        <v>227.5</v>
      </c>
      <c r="E15" s="26"/>
      <c r="F15" s="27">
        <f t="shared" si="1"/>
        <v>0</v>
      </c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48"/>
      <c r="B16" s="53" t="s">
        <v>52</v>
      </c>
      <c r="C16" s="48"/>
      <c r="D16" s="48"/>
      <c r="E16" s="26"/>
      <c r="F16" s="27"/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1">
        <v>5.0</v>
      </c>
      <c r="B17" s="53" t="s">
        <v>121</v>
      </c>
      <c r="C17" s="53" t="s">
        <v>55</v>
      </c>
      <c r="D17" s="53">
        <v>6.75</v>
      </c>
      <c r="E17" s="26"/>
      <c r="F17" s="27">
        <f t="shared" ref="F17:F25" si="2">E17*D17</f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1">
        <v>6.0</v>
      </c>
      <c r="B18" s="53" t="s">
        <v>56</v>
      </c>
      <c r="C18" s="53" t="s">
        <v>122</v>
      </c>
      <c r="D18" s="53">
        <v>84.4</v>
      </c>
      <c r="E18" s="26"/>
      <c r="F18" s="27">
        <f t="shared" si="2"/>
        <v>0</v>
      </c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1">
        <v>7.0</v>
      </c>
      <c r="B19" s="53" t="s">
        <v>58</v>
      </c>
      <c r="C19" s="53" t="s">
        <v>24</v>
      </c>
      <c r="D19" s="53">
        <v>84.4</v>
      </c>
      <c r="E19" s="26"/>
      <c r="F19" s="27">
        <f t="shared" si="2"/>
        <v>0</v>
      </c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51">
        <v>8.0</v>
      </c>
      <c r="B20" s="53" t="s">
        <v>123</v>
      </c>
      <c r="C20" s="53" t="s">
        <v>24</v>
      </c>
      <c r="D20" s="53">
        <v>84.4</v>
      </c>
      <c r="E20" s="26"/>
      <c r="F20" s="27">
        <f t="shared" si="2"/>
        <v>0</v>
      </c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51">
        <v>9.0</v>
      </c>
      <c r="B21" s="53" t="s">
        <v>124</v>
      </c>
      <c r="C21" s="53" t="s">
        <v>24</v>
      </c>
      <c r="D21" s="53">
        <v>84.4</v>
      </c>
      <c r="E21" s="26"/>
      <c r="F21" s="27">
        <f t="shared" si="2"/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51">
        <v>10.0</v>
      </c>
      <c r="B22" s="53" t="s">
        <v>61</v>
      </c>
      <c r="C22" s="53" t="s">
        <v>24</v>
      </c>
      <c r="D22" s="53">
        <v>84.4</v>
      </c>
      <c r="E22" s="26"/>
      <c r="F22" s="27">
        <f t="shared" si="2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1">
        <v>11.0</v>
      </c>
      <c r="B23" s="53" t="s">
        <v>125</v>
      </c>
      <c r="C23" s="53" t="s">
        <v>17</v>
      </c>
      <c r="D23" s="53">
        <v>93.9</v>
      </c>
      <c r="E23" s="26"/>
      <c r="F23" s="27">
        <f t="shared" si="2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51">
        <v>12.0</v>
      </c>
      <c r="B24" s="53" t="s">
        <v>126</v>
      </c>
      <c r="C24" s="53" t="s">
        <v>17</v>
      </c>
      <c r="D24" s="53">
        <v>93.9</v>
      </c>
      <c r="E24" s="26"/>
      <c r="F24" s="27">
        <f t="shared" si="2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51">
        <v>13.0</v>
      </c>
      <c r="B25" s="53" t="s">
        <v>127</v>
      </c>
      <c r="C25" s="53" t="s">
        <v>24</v>
      </c>
      <c r="D25" s="53">
        <v>93.8</v>
      </c>
      <c r="E25" s="26"/>
      <c r="F25" s="27">
        <f t="shared" si="2"/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48"/>
      <c r="B26" s="53" t="s">
        <v>128</v>
      </c>
      <c r="C26" s="48"/>
      <c r="D26" s="48"/>
      <c r="E26" s="26"/>
      <c r="F26" s="27"/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51">
        <v>14.0</v>
      </c>
      <c r="B27" s="53" t="s">
        <v>68</v>
      </c>
      <c r="C27" s="53" t="s">
        <v>24</v>
      </c>
      <c r="D27" s="53">
        <v>84.4</v>
      </c>
      <c r="E27" s="26"/>
      <c r="F27" s="27">
        <f t="shared" ref="F27:F29" si="3">E27*D27</f>
        <v>0</v>
      </c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51">
        <v>15.0</v>
      </c>
      <c r="B28" s="53" t="s">
        <v>69</v>
      </c>
      <c r="C28" s="53" t="s">
        <v>24</v>
      </c>
      <c r="D28" s="53">
        <v>84.4</v>
      </c>
      <c r="E28" s="26"/>
      <c r="F28" s="27">
        <f t="shared" si="3"/>
        <v>0</v>
      </c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51">
        <v>16.0</v>
      </c>
      <c r="B29" s="53" t="s">
        <v>70</v>
      </c>
      <c r="C29" s="53" t="s">
        <v>24</v>
      </c>
      <c r="D29" s="53">
        <v>84.4</v>
      </c>
      <c r="E29" s="26"/>
      <c r="F29" s="27">
        <f t="shared" si="3"/>
        <v>0</v>
      </c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8"/>
      <c r="B30" s="53" t="s">
        <v>73</v>
      </c>
      <c r="C30" s="48"/>
      <c r="D30" s="48"/>
      <c r="E30" s="26"/>
      <c r="F30" s="2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1">
        <v>17.0</v>
      </c>
      <c r="B31" s="53" t="s">
        <v>75</v>
      </c>
      <c r="C31" s="53" t="s">
        <v>24</v>
      </c>
      <c r="D31" s="53">
        <v>6.0</v>
      </c>
      <c r="E31" s="26"/>
      <c r="F31" s="27">
        <f t="shared" ref="F31:F37" si="4">E31*D31</f>
        <v>0</v>
      </c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51">
        <v>18.0</v>
      </c>
      <c r="B32" s="53" t="s">
        <v>76</v>
      </c>
      <c r="C32" s="53" t="s">
        <v>24</v>
      </c>
      <c r="D32" s="53">
        <v>227.5</v>
      </c>
      <c r="E32" s="26"/>
      <c r="F32" s="27">
        <f t="shared" si="4"/>
        <v>0</v>
      </c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1">
        <v>19.0</v>
      </c>
      <c r="B33" s="53" t="s">
        <v>77</v>
      </c>
      <c r="C33" s="53" t="s">
        <v>24</v>
      </c>
      <c r="D33" s="53">
        <v>227.5</v>
      </c>
      <c r="E33" s="26"/>
      <c r="F33" s="27">
        <f t="shared" si="4"/>
        <v>0</v>
      </c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51">
        <v>20.0</v>
      </c>
      <c r="B34" s="53" t="s">
        <v>78</v>
      </c>
      <c r="C34" s="53" t="s">
        <v>17</v>
      </c>
      <c r="D34" s="53">
        <v>63.8</v>
      </c>
      <c r="E34" s="26"/>
      <c r="F34" s="27">
        <f t="shared" si="4"/>
        <v>0</v>
      </c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51">
        <v>21.0</v>
      </c>
      <c r="B35" s="53" t="s">
        <v>79</v>
      </c>
      <c r="C35" s="53" t="s">
        <v>17</v>
      </c>
      <c r="D35" s="53">
        <v>6.2</v>
      </c>
      <c r="E35" s="26"/>
      <c r="F35" s="27">
        <f t="shared" si="4"/>
        <v>0</v>
      </c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51">
        <v>22.0</v>
      </c>
      <c r="B36" s="53" t="s">
        <v>80</v>
      </c>
      <c r="C36" s="53" t="s">
        <v>24</v>
      </c>
      <c r="D36" s="53">
        <v>227.5</v>
      </c>
      <c r="E36" s="26"/>
      <c r="F36" s="27">
        <f t="shared" si="4"/>
        <v>0</v>
      </c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51">
        <v>23.0</v>
      </c>
      <c r="B37" s="53" t="s">
        <v>129</v>
      </c>
      <c r="C37" s="53" t="s">
        <v>24</v>
      </c>
      <c r="D37" s="53">
        <v>3.0</v>
      </c>
      <c r="E37" s="26"/>
      <c r="F37" s="27">
        <f t="shared" si="4"/>
        <v>0</v>
      </c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48"/>
      <c r="B38" s="53" t="s">
        <v>83</v>
      </c>
      <c r="C38" s="48"/>
      <c r="D38" s="48"/>
      <c r="E38" s="26"/>
      <c r="F38" s="27"/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51">
        <v>24.0</v>
      </c>
      <c r="B39" s="53" t="s">
        <v>84</v>
      </c>
      <c r="C39" s="53" t="s">
        <v>20</v>
      </c>
      <c r="D39" s="53">
        <v>10.0</v>
      </c>
      <c r="E39" s="26"/>
      <c r="F39" s="27">
        <f t="shared" ref="F39:F40" si="5">E39*D39</f>
        <v>0</v>
      </c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51">
        <v>25.0</v>
      </c>
      <c r="B40" s="53" t="s">
        <v>85</v>
      </c>
      <c r="C40" s="53" t="s">
        <v>20</v>
      </c>
      <c r="D40" s="53">
        <v>10.0</v>
      </c>
      <c r="E40" s="26"/>
      <c r="F40" s="27">
        <f t="shared" si="5"/>
        <v>0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48"/>
      <c r="B41" s="53" t="s">
        <v>86</v>
      </c>
      <c r="C41" s="48"/>
      <c r="D41" s="48"/>
      <c r="E41" s="26"/>
      <c r="F41" s="27"/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48"/>
      <c r="B42" s="53" t="s">
        <v>44</v>
      </c>
      <c r="C42" s="48"/>
      <c r="D42" s="48"/>
      <c r="E42" s="26"/>
      <c r="F42" s="27"/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51">
        <v>26.0</v>
      </c>
      <c r="B43" s="53" t="s">
        <v>130</v>
      </c>
      <c r="C43" s="53" t="s">
        <v>28</v>
      </c>
      <c r="D43" s="53">
        <v>2.0</v>
      </c>
      <c r="E43" s="26"/>
      <c r="F43" s="27">
        <f>E43*D43</f>
        <v>0</v>
      </c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52"/>
      <c r="B44" s="53" t="s">
        <v>91</v>
      </c>
      <c r="C44" s="48"/>
      <c r="D44" s="48"/>
      <c r="E44" s="26"/>
      <c r="F44" s="27"/>
      <c r="G44" s="1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51">
        <v>27.0</v>
      </c>
      <c r="B45" s="53" t="s">
        <v>94</v>
      </c>
      <c r="C45" s="53" t="s">
        <v>17</v>
      </c>
      <c r="D45" s="53">
        <v>20.0</v>
      </c>
      <c r="E45" s="26"/>
      <c r="F45" s="27">
        <f t="shared" ref="F45:F50" si="6">E45*D45</f>
        <v>0</v>
      </c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51">
        <v>28.0</v>
      </c>
      <c r="B46" s="53" t="s">
        <v>95</v>
      </c>
      <c r="C46" s="53" t="s">
        <v>96</v>
      </c>
      <c r="D46" s="53">
        <v>1.0</v>
      </c>
      <c r="E46" s="26"/>
      <c r="F46" s="27">
        <f t="shared" si="6"/>
        <v>0</v>
      </c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51">
        <v>29.0</v>
      </c>
      <c r="B47" s="53" t="s">
        <v>131</v>
      </c>
      <c r="C47" s="53" t="s">
        <v>28</v>
      </c>
      <c r="D47" s="53">
        <v>1.0</v>
      </c>
      <c r="E47" s="26"/>
      <c r="F47" s="27">
        <f t="shared" si="6"/>
        <v>0</v>
      </c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51">
        <v>30.0</v>
      </c>
      <c r="B48" s="53" t="s">
        <v>132</v>
      </c>
      <c r="C48" s="53" t="s">
        <v>28</v>
      </c>
      <c r="D48" s="53">
        <v>1.0</v>
      </c>
      <c r="E48" s="26"/>
      <c r="F48" s="27">
        <f t="shared" si="6"/>
        <v>0</v>
      </c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51">
        <v>31.0</v>
      </c>
      <c r="B49" s="53" t="s">
        <v>99</v>
      </c>
      <c r="C49" s="53" t="s">
        <v>28</v>
      </c>
      <c r="D49" s="53">
        <v>8.0</v>
      </c>
      <c r="E49" s="26"/>
      <c r="F49" s="27">
        <f t="shared" si="6"/>
        <v>0</v>
      </c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51">
        <v>32.0</v>
      </c>
      <c r="B50" s="53" t="s">
        <v>133</v>
      </c>
      <c r="C50" s="53" t="s">
        <v>37</v>
      </c>
      <c r="D50" s="53">
        <v>1.0</v>
      </c>
      <c r="E50" s="26"/>
      <c r="F50" s="27">
        <f t="shared" si="6"/>
        <v>0</v>
      </c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52"/>
      <c r="B51" s="53" t="s">
        <v>100</v>
      </c>
      <c r="C51" s="48"/>
      <c r="D51" s="48"/>
      <c r="E51" s="26"/>
      <c r="F51" s="27"/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51">
        <v>33.0</v>
      </c>
      <c r="B52" s="53" t="s">
        <v>101</v>
      </c>
      <c r="C52" s="53" t="s">
        <v>17</v>
      </c>
      <c r="D52" s="53">
        <v>150.0</v>
      </c>
      <c r="E52" s="26"/>
      <c r="F52" s="27">
        <f t="shared" ref="F52:F55" si="7">E52*D52</f>
        <v>0</v>
      </c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51">
        <v>34.0</v>
      </c>
      <c r="B53" s="53" t="s">
        <v>102</v>
      </c>
      <c r="C53" s="53" t="s">
        <v>28</v>
      </c>
      <c r="D53" s="53">
        <v>4.0</v>
      </c>
      <c r="E53" s="26"/>
      <c r="F53" s="27">
        <f t="shared" si="7"/>
        <v>0</v>
      </c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51">
        <v>35.0</v>
      </c>
      <c r="B54" s="53" t="s">
        <v>103</v>
      </c>
      <c r="C54" s="53" t="s">
        <v>28</v>
      </c>
      <c r="D54" s="53">
        <v>16.0</v>
      </c>
      <c r="E54" s="26"/>
      <c r="F54" s="27">
        <f t="shared" si="7"/>
        <v>0</v>
      </c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51">
        <v>36.0</v>
      </c>
      <c r="B55" s="53" t="s">
        <v>104</v>
      </c>
      <c r="C55" s="53" t="s">
        <v>28</v>
      </c>
      <c r="D55" s="53">
        <v>10.0</v>
      </c>
      <c r="E55" s="26"/>
      <c r="F55" s="27">
        <f t="shared" si="7"/>
        <v>0</v>
      </c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52"/>
      <c r="B56" s="53" t="s">
        <v>105</v>
      </c>
      <c r="C56" s="48"/>
      <c r="D56" s="48"/>
      <c r="E56" s="26"/>
      <c r="F56" s="27"/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52"/>
      <c r="B57" s="53" t="s">
        <v>44</v>
      </c>
      <c r="C57" s="48"/>
      <c r="D57" s="48"/>
      <c r="E57" s="26"/>
      <c r="F57" s="27"/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51">
        <v>37.0</v>
      </c>
      <c r="B58" s="53" t="s">
        <v>134</v>
      </c>
      <c r="C58" s="53" t="s">
        <v>28</v>
      </c>
      <c r="D58" s="53">
        <v>2.0</v>
      </c>
      <c r="E58" s="26"/>
      <c r="F58" s="27">
        <f>E58*D58</f>
        <v>0</v>
      </c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52"/>
      <c r="B59" s="53" t="s">
        <v>91</v>
      </c>
      <c r="C59" s="48"/>
      <c r="D59" s="48"/>
      <c r="E59" s="26"/>
      <c r="F59" s="27"/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51">
        <v>38.0</v>
      </c>
      <c r="B60" s="53" t="s">
        <v>112</v>
      </c>
      <c r="C60" s="53" t="s">
        <v>113</v>
      </c>
      <c r="D60" s="53">
        <v>4.0</v>
      </c>
      <c r="E60" s="26"/>
      <c r="F60" s="27">
        <f t="shared" ref="F60:F63" si="8">E60*D60</f>
        <v>0</v>
      </c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51">
        <v>39.0</v>
      </c>
      <c r="B61" s="53" t="s">
        <v>115</v>
      </c>
      <c r="C61" s="53" t="s">
        <v>135</v>
      </c>
      <c r="D61" s="53">
        <v>1.0</v>
      </c>
      <c r="E61" s="26"/>
      <c r="F61" s="27">
        <f t="shared" si="8"/>
        <v>0</v>
      </c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51">
        <v>40.0</v>
      </c>
      <c r="B62" s="53" t="s">
        <v>136</v>
      </c>
      <c r="C62" s="53" t="s">
        <v>17</v>
      </c>
      <c r="D62" s="53">
        <v>4.0</v>
      </c>
      <c r="E62" s="26"/>
      <c r="F62" s="27">
        <f t="shared" si="8"/>
        <v>0</v>
      </c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51">
        <v>41.0</v>
      </c>
      <c r="B63" s="53" t="s">
        <v>118</v>
      </c>
      <c r="C63" s="53" t="s">
        <v>28</v>
      </c>
      <c r="D63" s="53">
        <v>2.0</v>
      </c>
      <c r="E63" s="26"/>
      <c r="F63" s="27">
        <f t="shared" si="8"/>
        <v>0</v>
      </c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0" t="s">
        <v>38</v>
      </c>
      <c r="B64" s="11"/>
      <c r="C64" s="11"/>
      <c r="D64" s="11"/>
      <c r="E64" s="12"/>
      <c r="F64" s="31">
        <f>SUM(F11:F63)</f>
        <v>0</v>
      </c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75" customHeight="1">
      <c r="A65" s="32"/>
      <c r="B65" s="6"/>
      <c r="C65" s="33"/>
      <c r="D65" s="5"/>
      <c r="E65" s="5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34"/>
      <c r="B66" s="34"/>
      <c r="C66" s="34"/>
      <c r="D66" s="34"/>
      <c r="E66" s="34"/>
      <c r="F66" s="3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36" t="s">
        <v>39</v>
      </c>
      <c r="B67" s="6"/>
      <c r="C67" s="37"/>
      <c r="D67" s="38"/>
      <c r="E67" s="38"/>
      <c r="F67" s="3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8.25" customHeight="1">
      <c r="A68" s="1"/>
      <c r="B68" s="2"/>
      <c r="C68" s="40"/>
      <c r="D68" s="40"/>
      <c r="E68" s="40"/>
      <c r="F68" s="4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36" t="s">
        <v>40</v>
      </c>
      <c r="B69" s="6"/>
      <c r="C69" s="37"/>
      <c r="D69" s="38"/>
      <c r="E69" s="38"/>
      <c r="F69" s="3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"/>
      <c r="B70" s="2"/>
      <c r="C70" s="40"/>
      <c r="D70" s="40"/>
      <c r="E70" s="40"/>
      <c r="F70" s="4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36" t="s">
        <v>41</v>
      </c>
      <c r="B71" s="6"/>
      <c r="C71" s="37"/>
      <c r="D71" s="38"/>
      <c r="E71" s="38"/>
      <c r="F71" s="3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>
      <c r="A72" s="42" t="s">
        <v>42</v>
      </c>
      <c r="B72" s="43"/>
      <c r="C72" s="43"/>
      <c r="D72" s="43"/>
      <c r="E72" s="43"/>
      <c r="F72" s="4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4.5" customHeight="1">
      <c r="A73" s="45"/>
      <c r="B73" s="46"/>
      <c r="C73" s="46"/>
      <c r="D73" s="46"/>
      <c r="E73" s="46"/>
      <c r="F73" s="4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1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1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1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1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1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1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1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1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1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1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1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1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1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1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1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1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1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1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1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1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1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1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1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1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1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1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1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1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1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1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1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1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1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1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1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1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1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1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1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</sheetData>
  <mergeCells count="18">
    <mergeCell ref="A2:F2"/>
    <mergeCell ref="A4:F4"/>
    <mergeCell ref="A5:F5"/>
    <mergeCell ref="A6:F6"/>
    <mergeCell ref="A7:F7"/>
    <mergeCell ref="A9:F9"/>
    <mergeCell ref="A8:B8"/>
    <mergeCell ref="C8:F8"/>
    <mergeCell ref="A72:F73"/>
    <mergeCell ref="C71:F71"/>
    <mergeCell ref="A71:B71"/>
    <mergeCell ref="C69:F69"/>
    <mergeCell ref="A69:B69"/>
    <mergeCell ref="C67:F67"/>
    <mergeCell ref="A67:B67"/>
    <mergeCell ref="C65:F65"/>
    <mergeCell ref="A65:B65"/>
    <mergeCell ref="A64:E6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